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ito" sheetId="4" r:id="rId1"/>
  </sheets>
  <calcPr calcId="145621"/>
</workbook>
</file>

<file path=xl/calcChain.xml><?xml version="1.0" encoding="utf-8"?>
<calcChain xmlns="http://schemas.openxmlformats.org/spreadsheetml/2006/main">
  <c r="F48" i="4" l="1"/>
  <c r="F49" i="4"/>
  <c r="F50" i="4"/>
  <c r="F51" i="4"/>
  <c r="E49" i="4"/>
  <c r="E50" i="4"/>
  <c r="E51" i="4"/>
  <c r="D48" i="4"/>
  <c r="D49" i="4"/>
  <c r="D50" i="4"/>
  <c r="D51" i="4"/>
  <c r="F47" i="4"/>
  <c r="E47" i="4"/>
  <c r="D47" i="4"/>
  <c r="E40" i="4"/>
  <c r="E48" i="4" s="1"/>
  <c r="E11" i="4"/>
</calcChain>
</file>

<file path=xl/connections.xml><?xml version="1.0" encoding="utf-8"?>
<connections xmlns="http://schemas.openxmlformats.org/spreadsheetml/2006/main">
  <connection id="1" name="export" type="6" refreshedVersion="4" background="1" saveData="1">
    <textPr sourceFile="C:\LIBRA\Formati\export.txt" decimal="," thousands=".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<sst xmlns="http://schemas.openxmlformats.org/spreadsheetml/2006/main" count="50" uniqueCount="15">
  <si>
    <t>Giugno</t>
  </si>
  <si>
    <t>Luglio</t>
  </si>
  <si>
    <t>Agosto</t>
  </si>
  <si>
    <t>Settembre</t>
  </si>
  <si>
    <t>Ottobre</t>
  </si>
  <si>
    <t>Novembre</t>
  </si>
  <si>
    <t>Dicembre</t>
  </si>
  <si>
    <t>Nr. fatture</t>
  </si>
  <si>
    <t>Mese  fatture</t>
  </si>
  <si>
    <t>fatture pagate nei 30gg</t>
  </si>
  <si>
    <t>fatture pagate nei 60gg</t>
  </si>
  <si>
    <t>fatture pagate oltre i 60gg</t>
  </si>
  <si>
    <t>mese scadenza fatture</t>
  </si>
  <si>
    <t xml:space="preserve">MONITORAGGIO TEMPI DI PAGAMENTO </t>
  </si>
  <si>
    <t xml:space="preserve">Situazione fatture al 30-10-2013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</si>
</sst>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0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sito!$D$8</c:f>
              <c:strCache>
                <c:ptCount val="1"/>
                <c:pt idx="0">
                  <c:v>fatture pagate nei 30gg</c:v>
                </c:pt>
              </c:strCache>
            </c:strRef>
          </c:tx>
          <c:invertIfNegative val="0"/>
          <c:cat>
            <c:strRef>
              <c:f>sito!$C$10:$C$14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sito!$D$10:$D$14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39</c:v>
                </c:pt>
                <c:pt idx="3">
                  <c:v>55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sito!$E$8</c:f>
              <c:strCache>
                <c:ptCount val="1"/>
                <c:pt idx="0">
                  <c:v>fatture pagate nei 60gg</c:v>
                </c:pt>
              </c:strCache>
            </c:strRef>
          </c:tx>
          <c:invertIfNegative val="0"/>
          <c:cat>
            <c:strRef>
              <c:f>sito!$C$10:$C$14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sito!$E$10:$E$14</c:f>
              <c:numCache>
                <c:formatCode>General</c:formatCode>
                <c:ptCount val="5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sito!$F$8</c:f>
              <c:strCache>
                <c:ptCount val="1"/>
                <c:pt idx="0">
                  <c:v>fatture pagate oltre i 60gg</c:v>
                </c:pt>
              </c:strCache>
            </c:strRef>
          </c:tx>
          <c:invertIfNegative val="0"/>
          <c:cat>
            <c:strRef>
              <c:f>sito!$C$10:$C$14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sito!$F$10:$F$14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1262592"/>
        <c:axId val="31264128"/>
        <c:axId val="0"/>
      </c:bar3DChart>
      <c:catAx>
        <c:axId val="3126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31264128"/>
        <c:crosses val="autoZero"/>
        <c:auto val="1"/>
        <c:lblAlgn val="ctr"/>
        <c:lblOffset val="100"/>
        <c:noMultiLvlLbl val="0"/>
      </c:catAx>
      <c:valAx>
        <c:axId val="3126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262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94685039370079"/>
          <c:y val="5.1400554097404488E-2"/>
          <c:w val="0.67027537182852148"/>
          <c:h val="0.713195538057742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sito!$D$45</c:f>
              <c:strCache>
                <c:ptCount val="1"/>
                <c:pt idx="0">
                  <c:v>fatture pagate nei 30gg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sito!$C$47:$C$51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sito!$D$47:$D$51</c:f>
              <c:numCache>
                <c:formatCode>0.00%</c:formatCode>
                <c:ptCount val="5"/>
                <c:pt idx="0">
                  <c:v>0</c:v>
                </c:pt>
                <c:pt idx="1">
                  <c:v>0.13157894736842105</c:v>
                </c:pt>
                <c:pt idx="2">
                  <c:v>0.54166666666666663</c:v>
                </c:pt>
                <c:pt idx="3">
                  <c:v>0.54455445544554459</c:v>
                </c:pt>
                <c:pt idx="4">
                  <c:v>0.18367346938775511</c:v>
                </c:pt>
              </c:numCache>
            </c:numRef>
          </c:val>
        </c:ser>
        <c:ser>
          <c:idx val="1"/>
          <c:order val="1"/>
          <c:tx>
            <c:strRef>
              <c:f>sito!$E$45</c:f>
              <c:strCache>
                <c:ptCount val="1"/>
                <c:pt idx="0">
                  <c:v>fatture pagate nei 60gg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32E-3"/>
                  <c:y val="-4.775367731021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5555555555558E-3"/>
                  <c:y val="-3.016021724855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sito!$C$47:$C$51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sito!$E$47:$E$51</c:f>
              <c:numCache>
                <c:formatCode>0.00%</c:formatCode>
                <c:ptCount val="5"/>
                <c:pt idx="0">
                  <c:v>0</c:v>
                </c:pt>
                <c:pt idx="1">
                  <c:v>0.55263157894736847</c:v>
                </c:pt>
                <c:pt idx="2">
                  <c:v>0.29166666666666669</c:v>
                </c:pt>
                <c:pt idx="3">
                  <c:v>2.9702970297029702E-2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sito!$F$45</c:f>
              <c:strCache>
                <c:ptCount val="1"/>
                <c:pt idx="0">
                  <c:v>fatture pagate oltre i 60gg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1.1111111111111112E-2"/>
                  <c:y val="-9.21551547863788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4999999999999997E-2"/>
                  <c:y val="-2.2620360838105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sito!$C$47:$C$51</c:f>
              <c:strCache>
                <c:ptCount val="5"/>
                <c:pt idx="0">
                  <c:v>Agosto</c:v>
                </c:pt>
                <c:pt idx="1">
                  <c:v>Settembre</c:v>
                </c:pt>
                <c:pt idx="2">
                  <c:v>Ottobre</c:v>
                </c:pt>
                <c:pt idx="3">
                  <c:v>Novembre</c:v>
                </c:pt>
                <c:pt idx="4">
                  <c:v>Dicembre</c:v>
                </c:pt>
              </c:strCache>
            </c:strRef>
          </c:cat>
          <c:val>
            <c:numRef>
              <c:f>sito!$F$47:$F$51</c:f>
              <c:numCache>
                <c:formatCode>0.00%</c:formatCode>
                <c:ptCount val="5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1317376"/>
        <c:axId val="31335552"/>
        <c:axId val="0"/>
      </c:bar3DChart>
      <c:catAx>
        <c:axId val="3131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31335552"/>
        <c:crosses val="autoZero"/>
        <c:auto val="1"/>
        <c:lblAlgn val="ctr"/>
        <c:lblOffset val="100"/>
        <c:noMultiLvlLbl val="0"/>
      </c:catAx>
      <c:valAx>
        <c:axId val="313355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1317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16</xdr:row>
      <xdr:rowOff>23812</xdr:rowOff>
    </xdr:from>
    <xdr:to>
      <xdr:col>6</xdr:col>
      <xdr:colOff>0</xdr:colOff>
      <xdr:row>33</xdr:row>
      <xdr:rowOff>14287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52</xdr:row>
      <xdr:rowOff>80961</xdr:rowOff>
    </xdr:from>
    <xdr:to>
      <xdr:col>6</xdr:col>
      <xdr:colOff>0</xdr:colOff>
      <xdr:row>83</xdr:row>
      <xdr:rowOff>114300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topLeftCell="A59" workbookViewId="0">
      <selection activeCell="A2" sqref="A2:F3"/>
    </sheetView>
  </sheetViews>
  <sheetFormatPr defaultRowHeight="12.75" x14ac:dyDescent="0.2"/>
  <cols>
    <col min="1" max="1" width="9.140625" style="1"/>
    <col min="2" max="2" width="11.42578125" style="1" bestFit="1" customWidth="1"/>
    <col min="3" max="3" width="12.85546875" style="1" customWidth="1"/>
    <col min="4" max="6" width="12.140625" style="1" customWidth="1"/>
    <col min="7" max="16384" width="9.140625" style="1"/>
  </cols>
  <sheetData>
    <row r="2" spans="1:6" x14ac:dyDescent="0.2">
      <c r="A2" s="8" t="s">
        <v>13</v>
      </c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2.75" customHeight="1" x14ac:dyDescent="0.35">
      <c r="A4" s="6"/>
      <c r="B4" s="6"/>
      <c r="C4" s="6"/>
      <c r="D4" s="6"/>
      <c r="E4" s="6"/>
      <c r="F4" s="6"/>
    </row>
    <row r="5" spans="1:6" ht="12.75" customHeight="1" x14ac:dyDescent="0.2">
      <c r="A5" s="7" t="s">
        <v>14</v>
      </c>
      <c r="B5" s="7"/>
      <c r="C5" s="7"/>
      <c r="D5" s="7"/>
      <c r="E5" s="7"/>
      <c r="F5" s="7"/>
    </row>
    <row r="8" spans="1:6" ht="25.5" x14ac:dyDescent="0.2">
      <c r="A8" s="5" t="s">
        <v>7</v>
      </c>
      <c r="B8" s="5" t="s">
        <v>8</v>
      </c>
      <c r="C8" s="2" t="s">
        <v>12</v>
      </c>
      <c r="D8" s="2" t="s">
        <v>9</v>
      </c>
      <c r="E8" s="2" t="s">
        <v>10</v>
      </c>
      <c r="F8" s="2" t="s">
        <v>11</v>
      </c>
    </row>
    <row r="10" spans="1:6" x14ac:dyDescent="0.2">
      <c r="A10" s="3">
        <v>5</v>
      </c>
      <c r="B10" s="3" t="s">
        <v>0</v>
      </c>
      <c r="C10" s="3" t="s">
        <v>2</v>
      </c>
      <c r="D10" s="3">
        <v>0</v>
      </c>
      <c r="E10" s="3">
        <v>0</v>
      </c>
      <c r="F10" s="3">
        <v>2</v>
      </c>
    </row>
    <row r="11" spans="1:6" x14ac:dyDescent="0.2">
      <c r="A11" s="3">
        <v>38</v>
      </c>
      <c r="B11" s="3" t="s">
        <v>1</v>
      </c>
      <c r="C11" s="3" t="s">
        <v>3</v>
      </c>
      <c r="D11" s="3">
        <v>5</v>
      </c>
      <c r="E11" s="3">
        <f>10+11</f>
        <v>21</v>
      </c>
      <c r="F11" s="3">
        <v>0</v>
      </c>
    </row>
    <row r="12" spans="1:6" x14ac:dyDescent="0.2">
      <c r="A12" s="3">
        <v>72</v>
      </c>
      <c r="B12" s="3" t="s">
        <v>2</v>
      </c>
      <c r="C12" s="3" t="s">
        <v>4</v>
      </c>
      <c r="D12" s="3">
        <v>39</v>
      </c>
      <c r="E12" s="3">
        <v>21</v>
      </c>
      <c r="F12" s="3">
        <v>0</v>
      </c>
    </row>
    <row r="13" spans="1:6" x14ac:dyDescent="0.2">
      <c r="A13" s="3">
        <v>101</v>
      </c>
      <c r="B13" s="3" t="s">
        <v>3</v>
      </c>
      <c r="C13" s="3" t="s">
        <v>5</v>
      </c>
      <c r="D13" s="3">
        <v>55</v>
      </c>
      <c r="E13" s="3">
        <v>3</v>
      </c>
      <c r="F13" s="3">
        <v>0</v>
      </c>
    </row>
    <row r="14" spans="1:6" x14ac:dyDescent="0.2">
      <c r="A14" s="3">
        <v>49</v>
      </c>
      <c r="B14" s="3" t="s">
        <v>4</v>
      </c>
      <c r="C14" s="3" t="s">
        <v>6</v>
      </c>
      <c r="D14" s="3">
        <v>9</v>
      </c>
      <c r="E14" s="3">
        <v>0</v>
      </c>
      <c r="F14" s="3">
        <v>0</v>
      </c>
    </row>
    <row r="37" spans="1:6" ht="25.5" hidden="1" x14ac:dyDescent="0.2">
      <c r="A37" s="5" t="s">
        <v>7</v>
      </c>
      <c r="B37" s="5" t="s">
        <v>8</v>
      </c>
      <c r="C37" s="2" t="s">
        <v>12</v>
      </c>
      <c r="D37" s="2" t="s">
        <v>9</v>
      </c>
      <c r="E37" s="2" t="s">
        <v>10</v>
      </c>
      <c r="F37" s="2" t="s">
        <v>11</v>
      </c>
    </row>
    <row r="38" spans="1:6" hidden="1" x14ac:dyDescent="0.2"/>
    <row r="39" spans="1:6" hidden="1" x14ac:dyDescent="0.2">
      <c r="A39" s="3">
        <v>5</v>
      </c>
      <c r="B39" s="3" t="s">
        <v>0</v>
      </c>
      <c r="C39" s="3" t="s">
        <v>2</v>
      </c>
      <c r="D39" s="3">
        <v>0</v>
      </c>
      <c r="E39" s="3">
        <v>0</v>
      </c>
      <c r="F39" s="3">
        <v>2</v>
      </c>
    </row>
    <row r="40" spans="1:6" hidden="1" x14ac:dyDescent="0.2">
      <c r="A40" s="3">
        <v>38</v>
      </c>
      <c r="B40" s="3" t="s">
        <v>1</v>
      </c>
      <c r="C40" s="3" t="s">
        <v>3</v>
      </c>
      <c r="D40" s="3">
        <v>5</v>
      </c>
      <c r="E40" s="3">
        <f>10+11</f>
        <v>21</v>
      </c>
      <c r="F40" s="3">
        <v>0</v>
      </c>
    </row>
    <row r="41" spans="1:6" hidden="1" x14ac:dyDescent="0.2">
      <c r="A41" s="3">
        <v>72</v>
      </c>
      <c r="B41" s="3" t="s">
        <v>2</v>
      </c>
      <c r="C41" s="3" t="s">
        <v>4</v>
      </c>
      <c r="D41" s="3">
        <v>39</v>
      </c>
      <c r="E41" s="3">
        <v>21</v>
      </c>
      <c r="F41" s="3">
        <v>0</v>
      </c>
    </row>
    <row r="42" spans="1:6" hidden="1" x14ac:dyDescent="0.2">
      <c r="A42" s="3">
        <v>101</v>
      </c>
      <c r="B42" s="3" t="s">
        <v>3</v>
      </c>
      <c r="C42" s="3" t="s">
        <v>5</v>
      </c>
      <c r="D42" s="3">
        <v>55</v>
      </c>
      <c r="E42" s="3">
        <v>3</v>
      </c>
      <c r="F42" s="3">
        <v>0</v>
      </c>
    </row>
    <row r="43" spans="1:6" hidden="1" x14ac:dyDescent="0.2">
      <c r="A43" s="3">
        <v>49</v>
      </c>
      <c r="B43" s="3" t="s">
        <v>4</v>
      </c>
      <c r="C43" s="3" t="s">
        <v>6</v>
      </c>
      <c r="D43" s="3">
        <v>9</v>
      </c>
      <c r="E43" s="3">
        <v>0</v>
      </c>
      <c r="F43" s="3">
        <v>0</v>
      </c>
    </row>
    <row r="45" spans="1:6" ht="25.5" x14ac:dyDescent="0.2">
      <c r="A45" s="5" t="s">
        <v>7</v>
      </c>
      <c r="B45" s="5" t="s">
        <v>8</v>
      </c>
      <c r="C45" s="2" t="s">
        <v>12</v>
      </c>
      <c r="D45" s="2" t="s">
        <v>9</v>
      </c>
      <c r="E45" s="2" t="s">
        <v>10</v>
      </c>
      <c r="F45" s="2" t="s">
        <v>11</v>
      </c>
    </row>
    <row r="47" spans="1:6" x14ac:dyDescent="0.2">
      <c r="A47" s="3">
        <v>5</v>
      </c>
      <c r="B47" s="3" t="s">
        <v>0</v>
      </c>
      <c r="C47" s="3" t="s">
        <v>2</v>
      </c>
      <c r="D47" s="4">
        <f>D39/A47</f>
        <v>0</v>
      </c>
      <c r="E47" s="4">
        <f>E39/A47</f>
        <v>0</v>
      </c>
      <c r="F47" s="4">
        <f>F39/A47</f>
        <v>0.4</v>
      </c>
    </row>
    <row r="48" spans="1:6" x14ac:dyDescent="0.2">
      <c r="A48" s="3">
        <v>38</v>
      </c>
      <c r="B48" s="3" t="s">
        <v>1</v>
      </c>
      <c r="C48" s="3" t="s">
        <v>3</v>
      </c>
      <c r="D48" s="4">
        <f>D40/A48</f>
        <v>0.13157894736842105</v>
      </c>
      <c r="E48" s="4">
        <f t="shared" ref="E48:E51" si="0">E40/A48</f>
        <v>0.55263157894736847</v>
      </c>
      <c r="F48" s="4">
        <f t="shared" ref="F48:F51" si="1">F40/A48</f>
        <v>0</v>
      </c>
    </row>
    <row r="49" spans="1:6" x14ac:dyDescent="0.2">
      <c r="A49" s="3">
        <v>72</v>
      </c>
      <c r="B49" s="3" t="s">
        <v>2</v>
      </c>
      <c r="C49" s="3" t="s">
        <v>4</v>
      </c>
      <c r="D49" s="4">
        <f t="shared" ref="D49:D51" si="2">D41/A49</f>
        <v>0.54166666666666663</v>
      </c>
      <c r="E49" s="4">
        <f t="shared" si="0"/>
        <v>0.29166666666666669</v>
      </c>
      <c r="F49" s="4">
        <f t="shared" si="1"/>
        <v>0</v>
      </c>
    </row>
    <row r="50" spans="1:6" x14ac:dyDescent="0.2">
      <c r="A50" s="3">
        <v>101</v>
      </c>
      <c r="B50" s="3" t="s">
        <v>3</v>
      </c>
      <c r="C50" s="3" t="s">
        <v>5</v>
      </c>
      <c r="D50" s="4">
        <f t="shared" si="2"/>
        <v>0.54455445544554459</v>
      </c>
      <c r="E50" s="4">
        <f t="shared" si="0"/>
        <v>2.9702970297029702E-2</v>
      </c>
      <c r="F50" s="4">
        <f t="shared" si="1"/>
        <v>0</v>
      </c>
    </row>
    <row r="51" spans="1:6" x14ac:dyDescent="0.2">
      <c r="A51" s="3">
        <v>49</v>
      </c>
      <c r="B51" s="3" t="s">
        <v>4</v>
      </c>
      <c r="C51" s="3" t="s">
        <v>6</v>
      </c>
      <c r="D51" s="4">
        <f t="shared" si="2"/>
        <v>0.18367346938775511</v>
      </c>
      <c r="E51" s="4">
        <f t="shared" si="0"/>
        <v>0</v>
      </c>
      <c r="F51" s="4">
        <f t="shared" si="1"/>
        <v>0</v>
      </c>
    </row>
  </sheetData>
  <mergeCells count="2">
    <mergeCell ref="A2:F3"/>
    <mergeCell ref="A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2013-11-15T08:02:03Z</dcterms:modified>
</cp:coreProperties>
</file>